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08\Bellinzona\LEZIONI\LOC Carla Teams\Video LOC\MOOC - Quanti voti alla lista\"/>
    </mc:Choice>
  </mc:AlternateContent>
  <xr:revisionPtr revIDLastSave="0" documentId="8_{04B64603-E69C-4FA2-9ABF-EE2A9B1E02AA}" xr6:coauthVersionLast="36" xr6:coauthVersionMax="36" xr10:uidLastSave="{00000000-0000-0000-0000-000000000000}"/>
  <bookViews>
    <workbookView xWindow="0" yWindow="0" windowWidth="28800" windowHeight="12225" xr2:uid="{9442E9C2-61E9-4915-B2A1-33B940B31720}"/>
  </bookViews>
  <sheets>
    <sheet name="Vallino Democentris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M42" i="1"/>
  <c r="D42" i="1"/>
  <c r="M41" i="1"/>
  <c r="D41" i="1"/>
  <c r="M40" i="1"/>
  <c r="D40" i="1"/>
  <c r="M39" i="1"/>
  <c r="D39" i="1"/>
  <c r="M38" i="1"/>
  <c r="D38" i="1"/>
  <c r="M37" i="1"/>
  <c r="D37" i="1"/>
  <c r="M36" i="1"/>
  <c r="D36" i="1"/>
  <c r="M35" i="1"/>
  <c r="D35" i="1"/>
  <c r="M34" i="1"/>
  <c r="D34" i="1"/>
  <c r="M33" i="1"/>
  <c r="D33" i="1"/>
  <c r="M32" i="1"/>
  <c r="D32" i="1"/>
  <c r="M31" i="1"/>
  <c r="D31" i="1"/>
  <c r="N31" i="1" s="1"/>
  <c r="M30" i="1"/>
  <c r="D30" i="1"/>
  <c r="M29" i="1"/>
  <c r="D29" i="1"/>
  <c r="N29" i="1" s="1"/>
  <c r="M28" i="1"/>
  <c r="D28" i="1"/>
  <c r="M27" i="1"/>
  <c r="D27" i="1"/>
  <c r="N27" i="1" s="1"/>
  <c r="M26" i="1"/>
  <c r="D26" i="1"/>
  <c r="N26" i="1" s="1"/>
  <c r="M25" i="1"/>
  <c r="D25" i="1"/>
  <c r="M24" i="1"/>
  <c r="D24" i="1"/>
  <c r="M23" i="1"/>
  <c r="D23" i="1"/>
  <c r="N23" i="1" s="1"/>
  <c r="M22" i="1"/>
  <c r="D22" i="1"/>
  <c r="K43" i="1"/>
  <c r="E43" i="1"/>
  <c r="B43" i="1"/>
  <c r="M21" i="1"/>
  <c r="D21" i="1"/>
  <c r="M20" i="1"/>
  <c r="D20" i="1"/>
  <c r="M19" i="1"/>
  <c r="D19" i="1"/>
  <c r="M18" i="1"/>
  <c r="D18" i="1"/>
  <c r="N38" i="1" l="1"/>
  <c r="N19" i="1"/>
  <c r="N34" i="1"/>
  <c r="N21" i="1"/>
  <c r="N41" i="1"/>
  <c r="N20" i="1"/>
  <c r="N30" i="1"/>
  <c r="N33" i="1"/>
  <c r="N37" i="1"/>
  <c r="N40" i="1"/>
  <c r="N18" i="1"/>
  <c r="N36" i="1"/>
  <c r="N39" i="1"/>
  <c r="N42" i="1"/>
  <c r="I43" i="1"/>
  <c r="M43" i="1"/>
  <c r="H43" i="1"/>
  <c r="N25" i="1"/>
  <c r="C43" i="1"/>
  <c r="J43" i="1"/>
  <c r="N28" i="1"/>
  <c r="F43" i="1"/>
  <c r="L43" i="1"/>
  <c r="N24" i="1"/>
  <c r="N32" i="1"/>
  <c r="D43" i="1"/>
  <c r="N22" i="1"/>
  <c r="N35" i="1"/>
  <c r="N43" i="1" l="1"/>
</calcChain>
</file>

<file path=xl/sharedStrings.xml><?xml version="1.0" encoding="utf-8"?>
<sst xmlns="http://schemas.openxmlformats.org/spreadsheetml/2006/main" count="69" uniqueCount="51">
  <si>
    <t>Voti preferenziali ad altre liste</t>
  </si>
  <si>
    <t>Schede</t>
  </si>
  <si>
    <t>Voti teorici</t>
  </si>
  <si>
    <t>Voti base</t>
  </si>
  <si>
    <t>Voti preferenziali a propri candidati</t>
  </si>
  <si>
    <t>Voti preferenziali da altre liste</t>
  </si>
  <si>
    <t>Voti preferenziali da SSI</t>
  </si>
  <si>
    <t>Vallino democentrista</t>
  </si>
  <si>
    <t>Lega di Vallino</t>
  </si>
  <si>
    <t>Vallino Liberale Radicale</t>
  </si>
  <si>
    <t>Vallino al Centro</t>
  </si>
  <si>
    <t>Vallino Sociale</t>
  </si>
  <si>
    <t>Vallino Verde</t>
  </si>
  <si>
    <t>Vallino Nuovo</t>
  </si>
  <si>
    <t>Vallino Impensabile</t>
  </si>
  <si>
    <t>TOTALE</t>
  </si>
  <si>
    <t>Vallino Democentrista</t>
  </si>
  <si>
    <t>SSI</t>
  </si>
  <si>
    <t>VOTI DALLA PROPRIA LISTA</t>
  </si>
  <si>
    <t>VOTI DA ALTRE LISTE (PANACHAGE)</t>
  </si>
  <si>
    <t>CANDIDATI</t>
  </si>
  <si>
    <t>VOTI BASE</t>
  </si>
  <si>
    <t>PREF.</t>
  </si>
  <si>
    <t>TOT.</t>
  </si>
  <si>
    <t>VOTI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</si>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</sst>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D1820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1820"/>
        <bgColor indexed="64"/>
      </patternFill>
    </fill>
    <fill>
      <patternFill patternType="solid">
        <fgColor rgb="FFF3969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CD1820"/>
      </bottom>
      <diagonal/>
    </border>
    <border>
      <left style="medium">
        <color rgb="FFFFFFFF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165" fontId="3" fillId="5" borderId="2" xfId="1" applyNumberFormat="1" applyFont="1" applyFill="1" applyBorder="1" applyAlignment="1">
      <alignment horizontal="right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2" fillId="8" borderId="1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right" vertical="center" wrapText="1"/>
    </xf>
    <xf numFmtId="0" fontId="2" fillId="8" borderId="0" xfId="0" applyFont="1" applyFill="1" applyAlignment="1">
      <alignment horizontal="right" vertical="center" wrapText="1"/>
    </xf>
    <xf numFmtId="0" fontId="2" fillId="8" borderId="1" xfId="0" applyFont="1" applyFill="1" applyBorder="1" applyAlignment="1">
      <alignment horizontal="right" vertical="center" wrapText="1"/>
    </xf>
    <xf numFmtId="0" fontId="2" fillId="9" borderId="3" xfId="0" applyFont="1" applyFill="1" applyBorder="1" applyAlignment="1">
      <alignment horizontal="right" vertical="center" wrapText="1"/>
    </xf>
    <xf numFmtId="0" fontId="2" fillId="9" borderId="0" xfId="0" applyFont="1" applyFill="1" applyAlignment="1">
      <alignment horizontal="right" vertical="center" wrapText="1"/>
    </xf>
    <xf numFmtId="0" fontId="2" fillId="8" borderId="1" xfId="0" applyFont="1" applyFill="1" applyBorder="1" applyAlignment="1">
      <alignment horizontal="righ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right" vertical="center" wrapText="1"/>
    </xf>
    <xf numFmtId="0" fontId="4" fillId="10" borderId="0" xfId="0" applyFont="1" applyFill="1" applyAlignment="1">
      <alignment horizontal="left" vertical="center" wrapText="1"/>
    </xf>
    <xf numFmtId="3" fontId="4" fillId="7" borderId="0" xfId="0" applyNumberFormat="1" applyFont="1" applyFill="1" applyAlignment="1">
      <alignment horizontal="right" vertical="center" wrapText="1"/>
    </xf>
    <xf numFmtId="0" fontId="5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77D2-74AD-4049-A6A8-84E5B4946150}">
  <dimension ref="A1:P43"/>
  <sheetViews>
    <sheetView tabSelected="1" zoomScale="115" zoomScaleNormal="115" workbookViewId="0">
      <selection activeCell="E14" sqref="E14"/>
    </sheetView>
  </sheetViews>
  <sheetFormatPr defaultRowHeight="15" x14ac:dyDescent="0.25"/>
  <cols>
    <col min="1" max="1" width="18.7109375" customWidth="1"/>
  </cols>
  <sheetData>
    <row r="1" spans="1:16" x14ac:dyDescent="0.25">
      <c r="A1" s="1"/>
      <c r="F1" s="1"/>
      <c r="H1" s="2" t="s">
        <v>0</v>
      </c>
      <c r="I1" s="2"/>
      <c r="J1" s="2"/>
      <c r="K1" s="2"/>
      <c r="L1" s="2"/>
      <c r="M1" s="2"/>
      <c r="N1" s="2"/>
      <c r="O1" s="2"/>
      <c r="P1" s="2"/>
    </row>
    <row r="2" spans="1:16" ht="56.25" x14ac:dyDescent="0.25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3" t="s">
        <v>15</v>
      </c>
    </row>
    <row r="3" spans="1:16" ht="34.5" thickBot="1" x14ac:dyDescent="0.3">
      <c r="A3" s="5" t="s">
        <v>16</v>
      </c>
      <c r="B3" s="6">
        <v>211</v>
      </c>
      <c r="C3" s="6">
        <v>12660</v>
      </c>
      <c r="D3" s="6">
        <v>5275</v>
      </c>
      <c r="E3" s="6">
        <v>2093</v>
      </c>
      <c r="F3" s="6">
        <v>446</v>
      </c>
      <c r="G3" s="6">
        <v>856</v>
      </c>
      <c r="H3" s="6">
        <v>0</v>
      </c>
      <c r="I3" s="6">
        <v>297</v>
      </c>
      <c r="J3" s="6">
        <v>160</v>
      </c>
      <c r="K3" s="6">
        <v>254</v>
      </c>
      <c r="L3" s="6">
        <v>561</v>
      </c>
      <c r="M3" s="6">
        <v>73</v>
      </c>
      <c r="N3" s="6">
        <v>93</v>
      </c>
      <c r="O3" s="6">
        <v>0</v>
      </c>
      <c r="P3" s="6">
        <v>1438</v>
      </c>
    </row>
    <row r="4" spans="1:16" ht="23.25" thickBot="1" x14ac:dyDescent="0.3">
      <c r="A4" s="5" t="s">
        <v>8</v>
      </c>
      <c r="B4" s="6">
        <v>171</v>
      </c>
      <c r="C4" s="6">
        <v>10260</v>
      </c>
      <c r="D4" s="6">
        <v>4788</v>
      </c>
      <c r="E4" s="6">
        <v>479</v>
      </c>
      <c r="F4" s="6">
        <v>785</v>
      </c>
      <c r="G4" s="6">
        <v>642</v>
      </c>
      <c r="H4" s="6">
        <v>233</v>
      </c>
      <c r="I4" s="6">
        <v>0</v>
      </c>
      <c r="J4" s="6">
        <v>178</v>
      </c>
      <c r="K4" s="6">
        <v>138</v>
      </c>
      <c r="L4" s="6">
        <v>213</v>
      </c>
      <c r="M4" s="6">
        <v>84</v>
      </c>
      <c r="N4" s="6">
        <v>173</v>
      </c>
      <c r="O4" s="6">
        <v>0</v>
      </c>
      <c r="P4" s="6">
        <v>1019</v>
      </c>
    </row>
    <row r="5" spans="1:16" ht="34.5" thickBot="1" x14ac:dyDescent="0.3">
      <c r="A5" s="5" t="s">
        <v>9</v>
      </c>
      <c r="B5" s="6">
        <v>303</v>
      </c>
      <c r="C5" s="6">
        <v>18180</v>
      </c>
      <c r="D5" s="6">
        <v>8484</v>
      </c>
      <c r="E5" s="6">
        <v>1782</v>
      </c>
      <c r="F5" s="6">
        <v>921</v>
      </c>
      <c r="G5" s="6">
        <v>928</v>
      </c>
      <c r="H5" s="6">
        <v>100</v>
      </c>
      <c r="I5" s="6">
        <v>168</v>
      </c>
      <c r="J5" s="6">
        <v>0</v>
      </c>
      <c r="K5" s="6">
        <v>250</v>
      </c>
      <c r="L5" s="6">
        <v>513</v>
      </c>
      <c r="M5" s="6">
        <v>177</v>
      </c>
      <c r="N5" s="6">
        <v>294</v>
      </c>
      <c r="O5" s="6">
        <v>0</v>
      </c>
      <c r="P5" s="6">
        <v>1502</v>
      </c>
    </row>
    <row r="6" spans="1:16" ht="23.25" thickBot="1" x14ac:dyDescent="0.3">
      <c r="A6" s="5" t="s">
        <v>10</v>
      </c>
      <c r="B6" s="6">
        <v>312</v>
      </c>
      <c r="C6" s="6">
        <v>18720</v>
      </c>
      <c r="D6" s="6">
        <v>5616</v>
      </c>
      <c r="E6" s="6">
        <v>1070</v>
      </c>
      <c r="F6" s="6">
        <v>948</v>
      </c>
      <c r="G6" s="6">
        <v>1035</v>
      </c>
      <c r="H6" s="6">
        <v>28</v>
      </c>
      <c r="I6" s="6">
        <v>168</v>
      </c>
      <c r="J6" s="6">
        <v>220</v>
      </c>
      <c r="K6" s="6">
        <v>0</v>
      </c>
      <c r="L6" s="6">
        <v>245</v>
      </c>
      <c r="M6" s="6">
        <v>229</v>
      </c>
      <c r="N6" s="6">
        <v>439</v>
      </c>
      <c r="O6" s="6">
        <v>0</v>
      </c>
      <c r="P6" s="6">
        <v>1329</v>
      </c>
    </row>
    <row r="7" spans="1:16" ht="23.25" thickBot="1" x14ac:dyDescent="0.3">
      <c r="A7" s="5" t="s">
        <v>11</v>
      </c>
      <c r="B7" s="6">
        <v>263</v>
      </c>
      <c r="C7" s="6">
        <v>15780</v>
      </c>
      <c r="D7" s="6">
        <v>3682</v>
      </c>
      <c r="E7" s="6">
        <v>658</v>
      </c>
      <c r="F7" s="6">
        <v>2052</v>
      </c>
      <c r="G7" s="6">
        <v>785</v>
      </c>
      <c r="H7" s="6">
        <v>21</v>
      </c>
      <c r="I7" s="6">
        <v>78</v>
      </c>
      <c r="J7" s="6">
        <v>122</v>
      </c>
      <c r="K7" s="6">
        <v>189</v>
      </c>
      <c r="L7" s="6">
        <v>0</v>
      </c>
      <c r="M7" s="6">
        <v>282</v>
      </c>
      <c r="N7" s="6">
        <v>295</v>
      </c>
      <c r="O7" s="6">
        <v>0</v>
      </c>
      <c r="P7" s="6">
        <v>987</v>
      </c>
    </row>
    <row r="8" spans="1:16" ht="23.25" thickBot="1" x14ac:dyDescent="0.3">
      <c r="A8" s="5" t="s">
        <v>12</v>
      </c>
      <c r="B8" s="6">
        <v>115</v>
      </c>
      <c r="C8" s="6">
        <v>6900</v>
      </c>
      <c r="D8" s="6">
        <v>1725</v>
      </c>
      <c r="E8" s="6">
        <v>610</v>
      </c>
      <c r="F8" s="6">
        <v>1105</v>
      </c>
      <c r="G8" s="6">
        <v>1785</v>
      </c>
      <c r="H8" s="6">
        <v>18</v>
      </c>
      <c r="I8" s="6">
        <v>29</v>
      </c>
      <c r="J8" s="6">
        <v>135</v>
      </c>
      <c r="K8" s="6">
        <v>25</v>
      </c>
      <c r="L8" s="6">
        <v>186</v>
      </c>
      <c r="M8" s="6">
        <v>0</v>
      </c>
      <c r="N8" s="6">
        <v>294</v>
      </c>
      <c r="O8" s="6">
        <v>0</v>
      </c>
      <c r="P8" s="6">
        <v>687</v>
      </c>
    </row>
    <row r="9" spans="1:16" ht="23.25" thickBot="1" x14ac:dyDescent="0.3">
      <c r="A9" s="5" t="s">
        <v>13</v>
      </c>
      <c r="B9" s="6">
        <v>112</v>
      </c>
      <c r="C9" s="6">
        <v>6720</v>
      </c>
      <c r="D9" s="6">
        <v>1792</v>
      </c>
      <c r="E9" s="6">
        <v>1146</v>
      </c>
      <c r="F9" s="6">
        <v>1588</v>
      </c>
      <c r="G9" s="6">
        <v>928</v>
      </c>
      <c r="H9" s="6">
        <v>46</v>
      </c>
      <c r="I9" s="6">
        <v>45</v>
      </c>
      <c r="J9" s="6">
        <v>106</v>
      </c>
      <c r="K9" s="6">
        <v>92</v>
      </c>
      <c r="L9" s="6">
        <v>334</v>
      </c>
      <c r="M9" s="6">
        <v>260</v>
      </c>
      <c r="N9" s="6">
        <v>0</v>
      </c>
      <c r="O9" s="6">
        <v>0</v>
      </c>
      <c r="P9" s="6">
        <v>883</v>
      </c>
    </row>
    <row r="10" spans="1:16" ht="23.25" thickBot="1" x14ac:dyDescent="0.3">
      <c r="A10" s="5" t="s">
        <v>14</v>
      </c>
      <c r="B10" s="6">
        <v>20</v>
      </c>
      <c r="C10" s="6">
        <v>1200</v>
      </c>
      <c r="D10" s="6">
        <v>140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16" ht="15.75" thickBot="1" x14ac:dyDescent="0.3">
      <c r="A11" s="5" t="s">
        <v>17</v>
      </c>
      <c r="B11" s="6">
        <v>314</v>
      </c>
      <c r="C11" s="6">
        <v>18840</v>
      </c>
      <c r="D11" s="6"/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4" spans="1:16" ht="23.25" x14ac:dyDescent="0.35">
      <c r="A14" s="23" t="s">
        <v>16</v>
      </c>
    </row>
    <row r="15" spans="1:16" x14ac:dyDescent="0.25">
      <c r="A15" s="7" t="s">
        <v>18</v>
      </c>
      <c r="B15" s="7"/>
      <c r="C15" s="8"/>
      <c r="D15" s="9" t="s">
        <v>19</v>
      </c>
      <c r="E15" s="7"/>
      <c r="F15" s="7"/>
      <c r="G15" s="7"/>
      <c r="H15" s="7"/>
      <c r="I15" s="7"/>
      <c r="J15" s="7"/>
      <c r="K15" s="7"/>
      <c r="L15" s="8"/>
      <c r="M15" s="10"/>
      <c r="N15" s="11"/>
    </row>
    <row r="16" spans="1:16" x14ac:dyDescent="0.25">
      <c r="A16" s="12" t="s">
        <v>20</v>
      </c>
      <c r="B16" s="13" t="s">
        <v>21</v>
      </c>
      <c r="C16" s="14" t="s">
        <v>22</v>
      </c>
      <c r="D16" s="15" t="s">
        <v>23</v>
      </c>
      <c r="E16" s="16" t="s">
        <v>16</v>
      </c>
      <c r="F16" s="17" t="s">
        <v>8</v>
      </c>
      <c r="G16" s="17" t="s">
        <v>9</v>
      </c>
      <c r="H16" s="17" t="s">
        <v>10</v>
      </c>
      <c r="I16" s="17" t="s">
        <v>11</v>
      </c>
      <c r="J16" s="17" t="s">
        <v>12</v>
      </c>
      <c r="K16" s="17" t="s">
        <v>13</v>
      </c>
      <c r="L16" s="17" t="s">
        <v>17</v>
      </c>
      <c r="M16" s="17" t="s">
        <v>23</v>
      </c>
      <c r="N16" s="18" t="s">
        <v>15</v>
      </c>
    </row>
    <row r="17" spans="1:14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7"/>
      <c r="L17" s="17"/>
      <c r="M17" s="17"/>
      <c r="N17" s="18" t="s">
        <v>24</v>
      </c>
    </row>
    <row r="18" spans="1:14" ht="15.75" thickBot="1" x14ac:dyDescent="0.3">
      <c r="A18" s="19" t="s">
        <v>25</v>
      </c>
      <c r="B18" s="20">
        <v>211</v>
      </c>
      <c r="C18" s="20">
        <v>90</v>
      </c>
      <c r="D18" s="20">
        <f>B18+C18</f>
        <v>301</v>
      </c>
      <c r="E18" s="20">
        <v>0</v>
      </c>
      <c r="F18" s="20">
        <v>15</v>
      </c>
      <c r="G18" s="20">
        <v>6</v>
      </c>
      <c r="H18" s="20">
        <v>0</v>
      </c>
      <c r="I18" s="20">
        <v>0</v>
      </c>
      <c r="J18" s="20">
        <v>0</v>
      </c>
      <c r="K18" s="20">
        <v>12</v>
      </c>
      <c r="L18" s="20">
        <v>8</v>
      </c>
      <c r="M18" s="20">
        <f>SUM(E18:L18)</f>
        <v>41</v>
      </c>
      <c r="N18" s="20">
        <f>D18+M18</f>
        <v>342</v>
      </c>
    </row>
    <row r="19" spans="1:14" ht="15.75" thickBot="1" x14ac:dyDescent="0.3">
      <c r="A19" s="19" t="s">
        <v>26</v>
      </c>
      <c r="B19" s="20">
        <v>211</v>
      </c>
      <c r="C19" s="20">
        <v>79</v>
      </c>
      <c r="D19" s="20">
        <f>B19+C19</f>
        <v>290</v>
      </c>
      <c r="E19" s="20">
        <v>0</v>
      </c>
      <c r="F19" s="20">
        <v>8</v>
      </c>
      <c r="G19" s="20">
        <v>5</v>
      </c>
      <c r="H19" s="20">
        <v>0</v>
      </c>
      <c r="I19" s="20">
        <v>0</v>
      </c>
      <c r="J19" s="20">
        <v>1</v>
      </c>
      <c r="K19" s="20">
        <v>3</v>
      </c>
      <c r="L19" s="20">
        <v>10</v>
      </c>
      <c r="M19" s="20">
        <f>SUM(E19:L19)</f>
        <v>27</v>
      </c>
      <c r="N19" s="20">
        <f>D19+M19</f>
        <v>317</v>
      </c>
    </row>
    <row r="20" spans="1:14" ht="15.75" thickBot="1" x14ac:dyDescent="0.3">
      <c r="A20" s="19" t="s">
        <v>27</v>
      </c>
      <c r="B20" s="20">
        <v>211</v>
      </c>
      <c r="C20" s="20">
        <v>59</v>
      </c>
      <c r="D20" s="20">
        <f>B20+C20</f>
        <v>270</v>
      </c>
      <c r="E20" s="20">
        <v>0</v>
      </c>
      <c r="F20" s="20">
        <v>1</v>
      </c>
      <c r="G20" s="20">
        <v>4</v>
      </c>
      <c r="H20" s="20">
        <v>0</v>
      </c>
      <c r="I20" s="20">
        <v>0</v>
      </c>
      <c r="J20" s="20">
        <v>2</v>
      </c>
      <c r="K20" s="20">
        <v>6</v>
      </c>
      <c r="L20" s="20">
        <v>7</v>
      </c>
      <c r="M20" s="20">
        <f>SUM(E20:L20)</f>
        <v>20</v>
      </c>
      <c r="N20" s="20">
        <f>D20+M20</f>
        <v>290</v>
      </c>
    </row>
    <row r="21" spans="1:14" ht="15.75" thickBot="1" x14ac:dyDescent="0.3">
      <c r="A21" s="19" t="s">
        <v>28</v>
      </c>
      <c r="B21" s="20">
        <v>211</v>
      </c>
      <c r="C21" s="20">
        <v>69</v>
      </c>
      <c r="D21" s="20">
        <f>B21+C21</f>
        <v>280</v>
      </c>
      <c r="E21" s="20">
        <v>0</v>
      </c>
      <c r="F21" s="20">
        <v>1</v>
      </c>
      <c r="G21" s="20">
        <v>3</v>
      </c>
      <c r="H21" s="20">
        <v>1</v>
      </c>
      <c r="I21" s="20">
        <v>0</v>
      </c>
      <c r="J21" s="20">
        <v>3</v>
      </c>
      <c r="K21" s="20">
        <v>5</v>
      </c>
      <c r="L21" s="20">
        <v>23</v>
      </c>
      <c r="M21" s="20">
        <f>SUM(E21:L21)</f>
        <v>36</v>
      </c>
      <c r="N21" s="20">
        <f>D21+M21</f>
        <v>316</v>
      </c>
    </row>
    <row r="22" spans="1:14" ht="15.75" thickBot="1" x14ac:dyDescent="0.3">
      <c r="A22" s="19" t="s">
        <v>29</v>
      </c>
      <c r="B22" s="20">
        <v>211</v>
      </c>
      <c r="C22" s="20">
        <v>91</v>
      </c>
      <c r="D22" s="20">
        <f>B22+C22</f>
        <v>302</v>
      </c>
      <c r="E22" s="20">
        <v>0</v>
      </c>
      <c r="F22" s="20">
        <v>13</v>
      </c>
      <c r="G22" s="20">
        <v>2</v>
      </c>
      <c r="H22" s="20">
        <v>2</v>
      </c>
      <c r="I22" s="20">
        <v>0</v>
      </c>
      <c r="J22" s="20">
        <v>0</v>
      </c>
      <c r="K22" s="20">
        <v>0</v>
      </c>
      <c r="L22" s="20">
        <v>45</v>
      </c>
      <c r="M22" s="20">
        <f>SUM(E22:L22)</f>
        <v>62</v>
      </c>
      <c r="N22" s="20">
        <f>D22+M22</f>
        <v>364</v>
      </c>
    </row>
    <row r="23" spans="1:14" ht="15.75" thickBot="1" x14ac:dyDescent="0.3">
      <c r="A23" s="19" t="s">
        <v>30</v>
      </c>
      <c r="B23" s="20">
        <v>211</v>
      </c>
      <c r="C23" s="20">
        <v>50</v>
      </c>
      <c r="D23" s="20">
        <f>B23+C23</f>
        <v>261</v>
      </c>
      <c r="E23" s="20">
        <v>0</v>
      </c>
      <c r="F23" s="20">
        <v>1</v>
      </c>
      <c r="G23" s="20">
        <v>1</v>
      </c>
      <c r="H23" s="20">
        <v>3</v>
      </c>
      <c r="I23" s="20">
        <v>1</v>
      </c>
      <c r="J23" s="20">
        <v>0</v>
      </c>
      <c r="K23" s="20">
        <v>0</v>
      </c>
      <c r="L23" s="20">
        <v>34</v>
      </c>
      <c r="M23" s="20">
        <f>SUM(E23:L23)</f>
        <v>40</v>
      </c>
      <c r="N23" s="20">
        <f>D23+M23</f>
        <v>301</v>
      </c>
    </row>
    <row r="24" spans="1:14" ht="15.75" thickBot="1" x14ac:dyDescent="0.3">
      <c r="A24" s="19" t="s">
        <v>31</v>
      </c>
      <c r="B24" s="20">
        <v>211</v>
      </c>
      <c r="C24" s="20">
        <v>86</v>
      </c>
      <c r="D24" s="20">
        <f>B24+C24</f>
        <v>297</v>
      </c>
      <c r="E24" s="20">
        <v>0</v>
      </c>
      <c r="F24" s="20">
        <v>1</v>
      </c>
      <c r="G24" s="20">
        <v>7</v>
      </c>
      <c r="H24" s="20">
        <v>0</v>
      </c>
      <c r="I24" s="20">
        <v>2</v>
      </c>
      <c r="J24" s="20">
        <v>0</v>
      </c>
      <c r="K24" s="20">
        <v>0</v>
      </c>
      <c r="L24" s="20">
        <v>12</v>
      </c>
      <c r="M24" s="20">
        <f>SUM(E24:L24)</f>
        <v>22</v>
      </c>
      <c r="N24" s="20">
        <f>D24+M24</f>
        <v>319</v>
      </c>
    </row>
    <row r="25" spans="1:14" ht="15.75" thickBot="1" x14ac:dyDescent="0.3">
      <c r="A25" s="19" t="s">
        <v>32</v>
      </c>
      <c r="B25" s="20">
        <v>211</v>
      </c>
      <c r="C25" s="20">
        <v>100</v>
      </c>
      <c r="D25" s="20">
        <f>B25+C25</f>
        <v>311</v>
      </c>
      <c r="E25" s="20">
        <v>0</v>
      </c>
      <c r="F25" s="20">
        <v>15</v>
      </c>
      <c r="G25" s="20">
        <v>8</v>
      </c>
      <c r="H25" s="20">
        <v>0</v>
      </c>
      <c r="I25" s="20">
        <v>3</v>
      </c>
      <c r="J25" s="20">
        <v>3</v>
      </c>
      <c r="K25" s="20">
        <v>1</v>
      </c>
      <c r="L25" s="20">
        <v>56</v>
      </c>
      <c r="M25" s="20">
        <f>SUM(E25:L25)</f>
        <v>86</v>
      </c>
      <c r="N25" s="20">
        <f>D25+M25</f>
        <v>397</v>
      </c>
    </row>
    <row r="26" spans="1:14" ht="15.75" thickBot="1" x14ac:dyDescent="0.3">
      <c r="A26" s="19" t="s">
        <v>33</v>
      </c>
      <c r="B26" s="20">
        <v>211</v>
      </c>
      <c r="C26" s="20">
        <v>76</v>
      </c>
      <c r="D26" s="20">
        <f>B26+C26</f>
        <v>287</v>
      </c>
      <c r="E26" s="20">
        <v>0</v>
      </c>
      <c r="F26" s="20">
        <v>16</v>
      </c>
      <c r="G26" s="20">
        <v>9</v>
      </c>
      <c r="H26" s="20">
        <v>0</v>
      </c>
      <c r="I26" s="20">
        <v>0</v>
      </c>
      <c r="J26" s="20">
        <v>0</v>
      </c>
      <c r="K26" s="20">
        <v>2</v>
      </c>
      <c r="L26" s="20">
        <v>28</v>
      </c>
      <c r="M26" s="20">
        <f>SUM(E26:L26)</f>
        <v>55</v>
      </c>
      <c r="N26" s="20">
        <f>D26+M26</f>
        <v>342</v>
      </c>
    </row>
    <row r="27" spans="1:14" ht="15.75" thickBot="1" x14ac:dyDescent="0.3">
      <c r="A27" s="19" t="s">
        <v>34</v>
      </c>
      <c r="B27" s="20">
        <v>211</v>
      </c>
      <c r="C27" s="20">
        <v>87</v>
      </c>
      <c r="D27" s="20">
        <f>B27+C27</f>
        <v>298</v>
      </c>
      <c r="E27" s="20">
        <v>0</v>
      </c>
      <c r="F27" s="20">
        <v>0</v>
      </c>
      <c r="G27" s="20">
        <v>3</v>
      </c>
      <c r="H27" s="20">
        <v>3</v>
      </c>
      <c r="I27" s="20">
        <v>0</v>
      </c>
      <c r="J27" s="20">
        <v>0</v>
      </c>
      <c r="K27" s="20">
        <v>0</v>
      </c>
      <c r="L27" s="20">
        <v>67</v>
      </c>
      <c r="M27" s="20">
        <f>SUM(E27:L27)</f>
        <v>73</v>
      </c>
      <c r="N27" s="20">
        <f>D27+M27</f>
        <v>371</v>
      </c>
    </row>
    <row r="28" spans="1:14" ht="15.75" thickBot="1" x14ac:dyDescent="0.3">
      <c r="A28" s="19" t="s">
        <v>35</v>
      </c>
      <c r="B28" s="20">
        <v>211</v>
      </c>
      <c r="C28" s="20">
        <v>90</v>
      </c>
      <c r="D28" s="20">
        <f>B28+C28</f>
        <v>301</v>
      </c>
      <c r="E28" s="20">
        <v>0</v>
      </c>
      <c r="F28" s="20">
        <v>13</v>
      </c>
      <c r="G28" s="20">
        <v>2</v>
      </c>
      <c r="H28" s="20">
        <v>4</v>
      </c>
      <c r="I28" s="20">
        <v>0</v>
      </c>
      <c r="J28" s="20">
        <v>0</v>
      </c>
      <c r="K28" s="20">
        <v>0</v>
      </c>
      <c r="L28" s="20">
        <v>38</v>
      </c>
      <c r="M28" s="20">
        <f>SUM(E28:L28)</f>
        <v>57</v>
      </c>
      <c r="N28" s="20">
        <f>D28+M28</f>
        <v>358</v>
      </c>
    </row>
    <row r="29" spans="1:14" ht="15.75" thickBot="1" x14ac:dyDescent="0.3">
      <c r="A29" s="19" t="s">
        <v>36</v>
      </c>
      <c r="B29" s="20">
        <v>211</v>
      </c>
      <c r="C29" s="20">
        <v>65</v>
      </c>
      <c r="D29" s="20">
        <f>B29+C29</f>
        <v>276</v>
      </c>
      <c r="E29" s="20">
        <v>0</v>
      </c>
      <c r="F29" s="20">
        <v>14</v>
      </c>
      <c r="G29" s="20">
        <v>5</v>
      </c>
      <c r="H29" s="20">
        <v>5</v>
      </c>
      <c r="I29" s="20">
        <v>3</v>
      </c>
      <c r="J29" s="20">
        <v>0</v>
      </c>
      <c r="K29" s="20">
        <v>0</v>
      </c>
      <c r="L29" s="20">
        <v>32</v>
      </c>
      <c r="M29" s="20">
        <f>SUM(E29:L29)</f>
        <v>59</v>
      </c>
      <c r="N29" s="20">
        <f>D29+M29</f>
        <v>335</v>
      </c>
    </row>
    <row r="30" spans="1:14" ht="15.75" thickBot="1" x14ac:dyDescent="0.3">
      <c r="A30" s="19" t="s">
        <v>37</v>
      </c>
      <c r="B30" s="20">
        <v>211</v>
      </c>
      <c r="C30" s="20">
        <v>87</v>
      </c>
      <c r="D30" s="20">
        <f>B30+C30</f>
        <v>298</v>
      </c>
      <c r="E30" s="20">
        <v>0</v>
      </c>
      <c r="F30" s="20">
        <v>1</v>
      </c>
      <c r="G30" s="20">
        <v>6</v>
      </c>
      <c r="H30" s="20">
        <v>1</v>
      </c>
      <c r="I30" s="20">
        <v>5</v>
      </c>
      <c r="J30" s="20">
        <v>1</v>
      </c>
      <c r="K30" s="20">
        <v>3</v>
      </c>
      <c r="L30" s="20">
        <v>21</v>
      </c>
      <c r="M30" s="20">
        <f>SUM(E30:L30)</f>
        <v>38</v>
      </c>
      <c r="N30" s="20">
        <f>D30+M30</f>
        <v>336</v>
      </c>
    </row>
    <row r="31" spans="1:14" ht="15.75" thickBot="1" x14ac:dyDescent="0.3">
      <c r="A31" s="19" t="s">
        <v>38</v>
      </c>
      <c r="B31" s="20">
        <v>211</v>
      </c>
      <c r="C31" s="20">
        <v>73</v>
      </c>
      <c r="D31" s="20">
        <f>B31+C31</f>
        <v>284</v>
      </c>
      <c r="E31" s="20">
        <v>0</v>
      </c>
      <c r="F31" s="20">
        <v>20</v>
      </c>
      <c r="G31" s="20">
        <v>4</v>
      </c>
      <c r="H31" s="20">
        <v>1</v>
      </c>
      <c r="I31" s="20">
        <v>4</v>
      </c>
      <c r="J31" s="20">
        <v>2</v>
      </c>
      <c r="K31" s="20">
        <v>4</v>
      </c>
      <c r="L31" s="20">
        <v>40</v>
      </c>
      <c r="M31" s="20">
        <f>SUM(E31:L31)</f>
        <v>75</v>
      </c>
      <c r="N31" s="20">
        <f>D31+M31</f>
        <v>359</v>
      </c>
    </row>
    <row r="32" spans="1:14" ht="15.75" thickBot="1" x14ac:dyDescent="0.3">
      <c r="A32" s="19" t="s">
        <v>39</v>
      </c>
      <c r="B32" s="20">
        <v>211</v>
      </c>
      <c r="C32" s="20">
        <v>78</v>
      </c>
      <c r="D32" s="20">
        <f>B32+C32</f>
        <v>289</v>
      </c>
      <c r="E32" s="20">
        <v>0</v>
      </c>
      <c r="F32" s="20">
        <v>10</v>
      </c>
      <c r="G32" s="20">
        <v>7</v>
      </c>
      <c r="H32" s="20">
        <v>1</v>
      </c>
      <c r="I32" s="20">
        <v>0</v>
      </c>
      <c r="J32" s="20">
        <v>0</v>
      </c>
      <c r="K32" s="20">
        <v>0</v>
      </c>
      <c r="L32" s="20">
        <v>37</v>
      </c>
      <c r="M32" s="20">
        <f>SUM(E32:L32)</f>
        <v>55</v>
      </c>
      <c r="N32" s="20">
        <f>D32+M32</f>
        <v>344</v>
      </c>
    </row>
    <row r="33" spans="1:14" ht="15.75" thickBot="1" x14ac:dyDescent="0.3">
      <c r="A33" s="19" t="s">
        <v>40</v>
      </c>
      <c r="B33" s="20">
        <v>211</v>
      </c>
      <c r="C33" s="20">
        <v>89</v>
      </c>
      <c r="D33" s="20">
        <f>B33+C33</f>
        <v>300</v>
      </c>
      <c r="E33" s="20">
        <v>0</v>
      </c>
      <c r="F33" s="20">
        <v>16</v>
      </c>
      <c r="G33" s="20">
        <v>8</v>
      </c>
      <c r="H33" s="20">
        <v>0</v>
      </c>
      <c r="I33" s="20">
        <v>0</v>
      </c>
      <c r="J33" s="20">
        <v>0</v>
      </c>
      <c r="K33" s="20">
        <v>0</v>
      </c>
      <c r="L33" s="20">
        <v>39</v>
      </c>
      <c r="M33" s="20">
        <f>SUM(E33:L33)</f>
        <v>63</v>
      </c>
      <c r="N33" s="20">
        <f>D33+M33</f>
        <v>363</v>
      </c>
    </row>
    <row r="34" spans="1:14" ht="15.75" thickBot="1" x14ac:dyDescent="0.3">
      <c r="A34" s="19" t="s">
        <v>41</v>
      </c>
      <c r="B34" s="20">
        <v>211</v>
      </c>
      <c r="C34" s="20">
        <v>113</v>
      </c>
      <c r="D34" s="20">
        <f>B34+C34</f>
        <v>324</v>
      </c>
      <c r="E34" s="20">
        <v>0</v>
      </c>
      <c r="F34" s="20">
        <v>14</v>
      </c>
      <c r="G34" s="20">
        <v>5</v>
      </c>
      <c r="H34" s="20">
        <v>0</v>
      </c>
      <c r="I34" s="20">
        <v>0</v>
      </c>
      <c r="J34" s="20">
        <v>0</v>
      </c>
      <c r="K34" s="20">
        <v>0</v>
      </c>
      <c r="L34" s="20">
        <v>43</v>
      </c>
      <c r="M34" s="20">
        <f>SUM(E34:L34)</f>
        <v>62</v>
      </c>
      <c r="N34" s="20">
        <f>D34+M34</f>
        <v>386</v>
      </c>
    </row>
    <row r="35" spans="1:14" ht="15.75" thickBot="1" x14ac:dyDescent="0.3">
      <c r="A35" s="19" t="s">
        <v>42</v>
      </c>
      <c r="B35" s="20">
        <v>211</v>
      </c>
      <c r="C35" s="20">
        <v>72</v>
      </c>
      <c r="D35" s="20">
        <f t="shared" ref="D35:D42" si="0">B35+C35</f>
        <v>283</v>
      </c>
      <c r="E35" s="20">
        <v>0</v>
      </c>
      <c r="F35" s="20">
        <v>21</v>
      </c>
      <c r="G35" s="20">
        <v>4</v>
      </c>
      <c r="H35" s="20">
        <v>0</v>
      </c>
      <c r="I35" s="20">
        <v>0</v>
      </c>
      <c r="J35" s="20">
        <v>0</v>
      </c>
      <c r="K35" s="20">
        <v>0</v>
      </c>
      <c r="L35" s="20">
        <v>58</v>
      </c>
      <c r="M35" s="20">
        <f t="shared" ref="M35:M42" si="1">SUM(E35:L35)</f>
        <v>83</v>
      </c>
      <c r="N35" s="20">
        <f t="shared" ref="N35:N42" si="2">D35+M35</f>
        <v>366</v>
      </c>
    </row>
    <row r="36" spans="1:14" ht="15.75" thickBot="1" x14ac:dyDescent="0.3">
      <c r="A36" s="19" t="s">
        <v>43</v>
      </c>
      <c r="B36" s="20">
        <v>211</v>
      </c>
      <c r="C36" s="20">
        <v>107</v>
      </c>
      <c r="D36" s="20">
        <f t="shared" si="0"/>
        <v>318</v>
      </c>
      <c r="E36" s="20">
        <v>0</v>
      </c>
      <c r="F36" s="20">
        <v>30</v>
      </c>
      <c r="G36" s="20">
        <v>3</v>
      </c>
      <c r="H36" s="20">
        <v>2</v>
      </c>
      <c r="I36" s="20">
        <v>0</v>
      </c>
      <c r="J36" s="20">
        <v>0</v>
      </c>
      <c r="K36" s="20">
        <v>3</v>
      </c>
      <c r="L36" s="20">
        <v>64</v>
      </c>
      <c r="M36" s="20">
        <f t="shared" si="1"/>
        <v>102</v>
      </c>
      <c r="N36" s="20">
        <f t="shared" si="2"/>
        <v>420</v>
      </c>
    </row>
    <row r="37" spans="1:14" ht="15.75" thickBot="1" x14ac:dyDescent="0.3">
      <c r="A37" s="19" t="s">
        <v>44</v>
      </c>
      <c r="B37" s="20">
        <v>211</v>
      </c>
      <c r="C37" s="20">
        <v>67</v>
      </c>
      <c r="D37" s="20">
        <f t="shared" si="0"/>
        <v>278</v>
      </c>
      <c r="E37" s="20">
        <v>0</v>
      </c>
      <c r="F37" s="20">
        <v>7</v>
      </c>
      <c r="G37" s="20">
        <v>2</v>
      </c>
      <c r="H37" s="20">
        <v>3</v>
      </c>
      <c r="I37" s="20">
        <v>1</v>
      </c>
      <c r="J37" s="20">
        <v>0</v>
      </c>
      <c r="K37" s="20">
        <v>4</v>
      </c>
      <c r="L37" s="20">
        <v>32</v>
      </c>
      <c r="M37" s="20">
        <f t="shared" si="1"/>
        <v>49</v>
      </c>
      <c r="N37" s="20">
        <f t="shared" si="2"/>
        <v>327</v>
      </c>
    </row>
    <row r="38" spans="1:14" ht="15.75" thickBot="1" x14ac:dyDescent="0.3">
      <c r="A38" s="19" t="s">
        <v>45</v>
      </c>
      <c r="B38" s="20">
        <v>211</v>
      </c>
      <c r="C38" s="20">
        <v>86</v>
      </c>
      <c r="D38" s="20">
        <f t="shared" si="0"/>
        <v>297</v>
      </c>
      <c r="E38" s="20">
        <v>0</v>
      </c>
      <c r="F38" s="20">
        <v>11</v>
      </c>
      <c r="G38" s="20">
        <v>1</v>
      </c>
      <c r="H38" s="20">
        <v>1</v>
      </c>
      <c r="I38" s="20">
        <v>2</v>
      </c>
      <c r="J38" s="20">
        <v>0</v>
      </c>
      <c r="K38" s="20">
        <v>1</v>
      </c>
      <c r="L38" s="20">
        <v>12</v>
      </c>
      <c r="M38" s="20">
        <f t="shared" si="1"/>
        <v>28</v>
      </c>
      <c r="N38" s="20">
        <f t="shared" si="2"/>
        <v>325</v>
      </c>
    </row>
    <row r="39" spans="1:14" ht="15.75" thickBot="1" x14ac:dyDescent="0.3">
      <c r="A39" s="19" t="s">
        <v>46</v>
      </c>
      <c r="B39" s="20">
        <v>211</v>
      </c>
      <c r="C39" s="20">
        <v>86</v>
      </c>
      <c r="D39" s="20">
        <f t="shared" si="0"/>
        <v>297</v>
      </c>
      <c r="E39" s="20">
        <v>0</v>
      </c>
      <c r="F39" s="20">
        <v>0</v>
      </c>
      <c r="G39" s="20">
        <v>0</v>
      </c>
      <c r="H39" s="20">
        <v>1</v>
      </c>
      <c r="I39" s="20">
        <v>0</v>
      </c>
      <c r="J39" s="20">
        <v>0</v>
      </c>
      <c r="K39" s="20">
        <v>1</v>
      </c>
      <c r="L39" s="20">
        <v>43</v>
      </c>
      <c r="M39" s="20">
        <f t="shared" si="1"/>
        <v>45</v>
      </c>
      <c r="N39" s="20">
        <f t="shared" si="2"/>
        <v>342</v>
      </c>
    </row>
    <row r="40" spans="1:14" ht="15.75" thickBot="1" x14ac:dyDescent="0.3">
      <c r="A40" s="19" t="s">
        <v>47</v>
      </c>
      <c r="B40" s="20">
        <v>211</v>
      </c>
      <c r="C40" s="20">
        <v>86</v>
      </c>
      <c r="D40" s="20">
        <f t="shared" si="0"/>
        <v>297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1</v>
      </c>
      <c r="K40" s="20">
        <v>1</v>
      </c>
      <c r="L40" s="20">
        <v>23</v>
      </c>
      <c r="M40" s="20">
        <f t="shared" si="1"/>
        <v>28</v>
      </c>
      <c r="N40" s="20">
        <f t="shared" si="2"/>
        <v>325</v>
      </c>
    </row>
    <row r="41" spans="1:14" ht="15.75" thickBot="1" x14ac:dyDescent="0.3">
      <c r="A41" s="19" t="s">
        <v>48</v>
      </c>
      <c r="B41" s="20">
        <v>211</v>
      </c>
      <c r="C41" s="20">
        <v>94</v>
      </c>
      <c r="D41" s="20">
        <f t="shared" si="0"/>
        <v>305</v>
      </c>
      <c r="E41" s="20">
        <v>0</v>
      </c>
      <c r="F41" s="20">
        <v>1</v>
      </c>
      <c r="G41" s="20">
        <v>3</v>
      </c>
      <c r="H41" s="20">
        <v>0</v>
      </c>
      <c r="I41" s="20">
        <v>0</v>
      </c>
      <c r="J41" s="20">
        <v>2</v>
      </c>
      <c r="K41" s="20">
        <v>0</v>
      </c>
      <c r="L41" s="20">
        <v>32</v>
      </c>
      <c r="M41" s="20">
        <f t="shared" si="1"/>
        <v>38</v>
      </c>
      <c r="N41" s="20">
        <f t="shared" si="2"/>
        <v>343</v>
      </c>
    </row>
    <row r="42" spans="1:14" ht="15.75" thickBot="1" x14ac:dyDescent="0.3">
      <c r="A42" s="19" t="s">
        <v>49</v>
      </c>
      <c r="B42" s="20">
        <v>211</v>
      </c>
      <c r="C42" s="20">
        <v>113</v>
      </c>
      <c r="D42" s="20">
        <f t="shared" si="0"/>
        <v>324</v>
      </c>
      <c r="E42" s="20">
        <v>0</v>
      </c>
      <c r="F42" s="20">
        <v>1</v>
      </c>
      <c r="G42" s="20">
        <v>2</v>
      </c>
      <c r="H42" s="20">
        <v>0</v>
      </c>
      <c r="I42" s="20">
        <v>0</v>
      </c>
      <c r="J42" s="20">
        <v>3</v>
      </c>
      <c r="K42" s="20">
        <v>0</v>
      </c>
      <c r="L42" s="20">
        <v>52</v>
      </c>
      <c r="M42" s="20">
        <f t="shared" si="1"/>
        <v>58</v>
      </c>
      <c r="N42" s="20">
        <f t="shared" si="2"/>
        <v>382</v>
      </c>
    </row>
    <row r="43" spans="1:14" x14ac:dyDescent="0.25">
      <c r="A43" s="21" t="s">
        <v>50</v>
      </c>
      <c r="B43" s="22">
        <f>SUBTOTAL(9,B17:B42)</f>
        <v>5275</v>
      </c>
      <c r="C43" s="22">
        <f>SUBTOTAL(9,C17:C42)</f>
        <v>2093</v>
      </c>
      <c r="D43" s="22">
        <f>SUBTOTAL(9,D17:D42)</f>
        <v>7368</v>
      </c>
      <c r="E43" s="22">
        <f>SUBTOTAL(9,E17:E42)</f>
        <v>0</v>
      </c>
      <c r="F43" s="22">
        <f>SUBTOTAL(9,F17:F42)</f>
        <v>233</v>
      </c>
      <c r="G43" s="22">
        <f>SUBTOTAL(9,G17:G42)</f>
        <v>100</v>
      </c>
      <c r="H43" s="22">
        <f>SUBTOTAL(9,H17:H42)</f>
        <v>28</v>
      </c>
      <c r="I43" s="22">
        <f>SUBTOTAL(9,I17:I42)</f>
        <v>21</v>
      </c>
      <c r="J43" s="22">
        <f>SUBTOTAL(9,J17:J42)</f>
        <v>18</v>
      </c>
      <c r="K43" s="22">
        <f>SUBTOTAL(9,K17:K42)</f>
        <v>46</v>
      </c>
      <c r="L43" s="22">
        <f>SUBTOTAL(9,L17:L42)</f>
        <v>856</v>
      </c>
      <c r="M43" s="22">
        <f>SUBTOTAL(9,M17:M42)</f>
        <v>1302</v>
      </c>
      <c r="N43" s="22">
        <f>SUBTOTAL(9,N17:N42)</f>
        <v>8670</v>
      </c>
    </row>
  </sheetData>
  <mergeCells count="16">
    <mergeCell ref="M16:M17"/>
    <mergeCell ref="G16:G17"/>
    <mergeCell ref="H16:H17"/>
    <mergeCell ref="I16:I17"/>
    <mergeCell ref="J16:J17"/>
    <mergeCell ref="K16:K17"/>
    <mergeCell ref="L16:L17"/>
    <mergeCell ref="H1:P1"/>
    <mergeCell ref="A15:C15"/>
    <mergeCell ref="D15:L15"/>
    <mergeCell ref="A16:A17"/>
    <mergeCell ref="B16:B17"/>
    <mergeCell ref="C16:C17"/>
    <mergeCell ref="D16:D17"/>
    <mergeCell ref="E16:E17"/>
    <mergeCell ref="F16:F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Vallino Democentrista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paolo.crugnola@ifc.sp.scti.ch.scu</dc:creator>
  <cp:lastModifiedBy>paolo.crugnola@ifc.sp.scti.ch.scu</cp:lastModifiedBy>
  <dcterms:created xsi:type="dcterms:W3CDTF">2024-03-15T11:19:40Z</dcterms:created>
  <dcterms:modified xsi:type="dcterms:W3CDTF">2024-03-15T11:24:45Z</dcterms:modified>
</cp:coreProperties>
</file>